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21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<sst xmlns="http://schemas.openxmlformats.org/spreadsheetml/2006/main" count="15" uniqueCount="15">
  <si>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Beschäftigungsgruppe</t>
  </si>
  <si>
    <t>Beschäftigtenzahl
am 1.7. des 
Vorjahres</t>
  </si>
  <si>
    <t>Verteilvolumen pro
Beschäftigungsgruppe</t>
  </si>
  <si>
    <t>BG B</t>
  </si>
  <si>
    <t>BG C</t>
  </si>
  <si>
    <t>BG D</t>
  </si>
  <si>
    <t>BG E</t>
  </si>
  <si>
    <t>BG F</t>
  </si>
  <si>
    <t>BG G</t>
  </si>
  <si>
    <t>Gesamt</t>
  </si>
  <si>
    <t>Beschäftigtenzahl
am 15.4. des 
aktuellen Jahres</t>
  </si>
  <si>
    <t xml:space="preserve">Die Mindestanzahl der Arbeitnehmer, die aus dem Verteilvolumen eine Entgelterhöhung er-  </t>
  </si>
  <si>
    <t>halten müssen, beträgt</t>
  </si>
  <si>
    <r>
      <rPr>
        <b/>
        <u val="single"/>
        <sz val="10"/>
        <rFont val="Trebuchet MS"/>
        <family val="2"/>
      </rPr>
      <t>Hinweis</t>
    </r>
    <r>
      <rPr>
        <b/>
        <sz val="10"/>
        <rFont val="Trebuchet MS"/>
        <family val="2"/>
      </rPr>
      <t xml:space="preserve">: Bitte lesen Sie vor der Dateneingabe die Benützungshinweise für den </t>
    </r>
  </si>
  <si>
    <t>Verteilungsvolumenrechner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</si>
</sst>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14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10"/>
      <name val="Trebuchet MS"/>
      <family val="2"/>
    </font>
    <font>
      <b/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34" borderId="19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50" zoomScaleNormal="150" zoomScalePageLayoutView="0" workbookViewId="0" topLeftCell="A1">
      <selection activeCell="D9" sqref="D9"/>
    </sheetView>
  </sheetViews>
  <sheetFormatPr defaultColWidth="10.75390625" defaultRowHeight="12.75"/>
  <cols>
    <col min="1" max="1" width="18.625" style="1" customWidth="1"/>
    <col min="2" max="3" width="16.125" style="2" customWidth="1"/>
    <col min="4" max="4" width="20.375" style="1" customWidth="1"/>
    <col min="5" max="16384" width="10.75390625" style="1" customWidth="1"/>
  </cols>
  <sheetData>
    <row r="1" spans="1:4" ht="45">
      <c r="A1" s="3" t="s">
        <v>0</v>
      </c>
      <c r="B1" s="4" t="s">
        <v>1</v>
      </c>
      <c r="C1" s="4" t="s">
        <v>10</v>
      </c>
      <c r="D1" s="5" t="s">
        <v>2</v>
      </c>
    </row>
    <row r="2" spans="1:4" ht="30" customHeight="1">
      <c r="A2" s="6" t="s">
        <v>3</v>
      </c>
      <c r="B2" s="7">
        <v>0</v>
      </c>
      <c r="C2" s="7">
        <v>0</v>
      </c>
      <c r="D2" s="8">
        <f>ROUND(IF(OR(B2&gt;C2*1.2,B2&lt;C2*0.8),(B2+C2)/2*0.17*11.2,C2*0.17*11.2),2)</f>
        <v>0</v>
      </c>
    </row>
    <row r="3" spans="1:4" ht="30" customHeight="1">
      <c r="A3" s="6" t="s">
        <v>4</v>
      </c>
      <c r="B3" s="7">
        <v>0</v>
      </c>
      <c r="C3" s="7">
        <v>0</v>
      </c>
      <c r="D3" s="8">
        <f>ROUND(IF(OR(B3&gt;C3*1.2,B3&lt;C3*0.8),(B3+C3)/2*0.17*11.99,C3*0.17*11.99),2)</f>
        <v>0</v>
      </c>
    </row>
    <row r="4" spans="1:4" ht="30" customHeight="1">
      <c r="A4" s="6" t="s">
        <v>5</v>
      </c>
      <c r="B4" s="7">
        <v>0</v>
      </c>
      <c r="C4" s="7">
        <v>0</v>
      </c>
      <c r="D4" s="8">
        <f>ROUND(IF(OR(B4&gt;C4*1.2,B4&lt;C4*0.8),(B4+C4)/2*0.17*15.09,C4*0.17*15.09),2)</f>
        <v>0</v>
      </c>
    </row>
    <row r="5" spans="1:4" ht="30" customHeight="1">
      <c r="A5" s="6" t="s">
        <v>6</v>
      </c>
      <c r="B5" s="7">
        <v>0</v>
      </c>
      <c r="C5" s="7">
        <v>0</v>
      </c>
      <c r="D5" s="8">
        <f>ROUND(IF(OR(B5&gt;C5*1.2,B5&lt;C5*0.8),(B5+C5)/2*0.17*17.4,C5*0.17*17.4),2)</f>
        <v>0</v>
      </c>
    </row>
    <row r="6" spans="1:4" ht="30" customHeight="1">
      <c r="A6" s="6" t="s">
        <v>7</v>
      </c>
      <c r="B6" s="7">
        <v>0</v>
      </c>
      <c r="C6" s="7">
        <v>0</v>
      </c>
      <c r="D6" s="8">
        <f>ROUND(IF(OR(B6&gt;C6*1.2,B6&lt;C6*0.8),(B6+C6)/2*0.17*33.92*0.75,C6*0.17*33.92*0.75),2)</f>
        <v>0</v>
      </c>
    </row>
    <row r="7" spans="1:4" ht="30" customHeight="1">
      <c r="A7" s="6" t="s">
        <v>8</v>
      </c>
      <c r="B7" s="7">
        <v>0</v>
      </c>
      <c r="C7" s="7">
        <v>0</v>
      </c>
      <c r="D7" s="8">
        <f>ROUND(IF(OR(B7&gt;C7*1.2,B7&lt;C7*0.8),(B7+C7)/2*0.17*39.09,C7*0.17*39.09),2)</f>
        <v>0</v>
      </c>
    </row>
    <row r="8" spans="1:4" ht="30" customHeight="1" thickBot="1">
      <c r="A8" s="9" t="s">
        <v>9</v>
      </c>
      <c r="B8" s="10">
        <v>0</v>
      </c>
      <c r="C8" s="10">
        <f>SUM(C2:C7)</f>
        <v>0</v>
      </c>
      <c r="D8" s="11">
        <f>SUM(D2:D7)</f>
        <v>0</v>
      </c>
    </row>
    <row r="9" ht="21" customHeight="1"/>
    <row r="10" ht="21" customHeight="1">
      <c r="A10" s="12" t="s">
        <v>11</v>
      </c>
    </row>
    <row r="11" spans="1:2" ht="21" customHeight="1">
      <c r="A11" s="13" t="s">
        <v>12</v>
      </c>
      <c r="B11" s="14">
        <f>ROUNDUP(C8*0.085,0)</f>
        <v>0</v>
      </c>
    </row>
    <row r="12" ht="21" customHeight="1" thickBot="1"/>
    <row r="13" spans="1:4" ht="21" customHeight="1">
      <c r="A13" s="15" t="s">
        <v>13</v>
      </c>
      <c r="B13" s="16"/>
      <c r="C13" s="17"/>
      <c r="D13" s="18"/>
    </row>
    <row r="14" spans="1:4" ht="21" customHeight="1" thickBot="1">
      <c r="A14" s="19" t="s">
        <v>14</v>
      </c>
      <c r="B14" s="20"/>
      <c r="C14" s="20"/>
      <c r="D14" s="21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Irrer</dc:creator>
  <cp:keywords/>
  <dc:description/>
  <cp:lastModifiedBy>mertend</cp:lastModifiedBy>
  <cp:lastPrinted>2010-05-17T08:10:45Z</cp:lastPrinted>
  <dcterms:created xsi:type="dcterms:W3CDTF">2010-05-15T18:21:46Z</dcterms:created>
  <dcterms:modified xsi:type="dcterms:W3CDTF">2010-06-18T10:14:58Z</dcterms:modified>
  <cp:category/>
  <cp:version/>
  <cp:contentType/>
  <cp:contentStatus/>
</cp:coreProperties>
</file>